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CHIZHOV/Комплектование финал/"/>
    </mc:Choice>
  </mc:AlternateContent>
  <xr:revisionPtr revIDLastSave="0" documentId="13_ncr:1_{E40B5384-D355-3745-9164-82C3EE17862E}" xr6:coauthVersionLast="47" xr6:coauthVersionMax="47" xr10:uidLastSave="{00000000-0000-0000-0000-000000000000}"/>
  <bookViews>
    <workbookView xWindow="0" yWindow="500" windowWidth="28800" windowHeight="15820" activeTab="1" xr2:uid="{00000000-000D-0000-FFFF-FFFF00000000}"/>
  </bookViews>
  <sheets>
    <sheet name="Лицей Классический Чек лист " sheetId="1" r:id="rId1"/>
    <sheet name="Лицей Классический Кол ОП в ОО" sheetId="2" r:id="rId2"/>
    <sheet name="Памятк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<sst xmlns="http://schemas.openxmlformats.org/spreadsheetml/2006/main" count="96" uniqueCount="65">
  <si>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</si>
  <si>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</si>
  <si>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</si>
  <si>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</si>
  <si>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</si>
  <si>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</si>
  <si>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</si>
  <si>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</si>
  <si>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</si>
  <si>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</si>
  <si>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</si>
  <si>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>КОД ОО 
(в каждой строке)</t>
  </si>
  <si>
    <t>Предмет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</si>
  <si>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</si>
  <si>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</si>
  <si>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</si>
  <si>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</si>
  <si>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</si>
  <si>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</si>
  <si>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</si>
  <si>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</si>
  <si>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</si>
  <si>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</si>
  <si>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</si>
  <si>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</si>
  <si>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</si>
  <si>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</si>
  <si>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</si>
  <si>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</si>
  <si>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</si>
  <si>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</si>
  <si>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</si>
  <si>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</si>
  <si>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</si>
  <si>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Математика</t>
  </si>
  <si>
    <t>Изобразительное искусство</t>
  </si>
  <si>
    <t>Музыка</t>
  </si>
  <si>
    <t>Физическая культура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</si>
  <si>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</si>
  <si>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</si>
  <si>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</si>
  <si>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</si>
  <si>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</si>
  <si>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</si>
  <si>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</si>
  <si>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>История/История России.Всеобщая история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</si>
  <si>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</si>
  <si>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</si>
  <si>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</si>
  <si>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</si>
  <si>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</si>
  <si>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</si>
  <si>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</si>
  <si>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</si>
  <si>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</si>
  <si>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Иностранный язык (английский)</t>
  </si>
  <si>
    <t>Литература</t>
  </si>
  <si>
    <t>204 и более</t>
  </si>
  <si>
    <t>МБОУ Лицей Классический г.о. Самара</t>
  </si>
  <si>
    <t>Ссылка на единый график ОП на сайте ОО в разделе "Сведения об образовательной организации" на главной странице подраздела "Документы"
http://classic-licey-samara.ru/?page_id=90</t>
  </si>
  <si>
    <t>ФИО зам. директора по УВР
Чижов Н.С.</t>
  </si>
  <si>
    <t>ОБЗР</t>
  </si>
  <si>
    <t>Труд (технология)</t>
  </si>
  <si>
    <t>Модуль "Введение в новейшую историю России"</t>
  </si>
  <si>
    <t>Количество оценочных процедур в общеобразовательных организациях г.о.Самара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</si>
</sst>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zoomScale="98" zoomScaleNormal="98" workbookViewId="0">
      <selection activeCell="D13" sqref="D13"/>
    </sheetView>
  </sheetViews>
  <sheetFormatPr baseColWidth="10" defaultColWidth="8.83203125" defaultRowHeight="16" x14ac:dyDescent="0.2"/>
  <cols>
    <col min="1" max="1" width="5" customWidth="1"/>
    <col min="2" max="2" width="20.6640625" customWidth="1"/>
    <col min="3" max="3" width="34.83203125" customWidth="1"/>
    <col min="4" max="4" width="88.5" style="12" customWidth="1"/>
    <col min="5" max="5" width="13.1640625" customWidth="1"/>
    <col min="6" max="6" width="12.5" customWidth="1"/>
    <col min="7" max="7" width="11.6640625" customWidth="1"/>
    <col min="8" max="8" width="13.5" customWidth="1"/>
    <col min="9" max="10" width="12.5" customWidth="1"/>
    <col min="11" max="11" width="11.6640625" customWidth="1"/>
  </cols>
  <sheetData>
    <row r="1" spans="1:11" ht="24.75" customHeight="1" x14ac:dyDescent="0.2">
      <c r="D1" s="13" t="s">
        <v>9</v>
      </c>
      <c r="E1" s="8"/>
      <c r="F1" s="8"/>
      <c r="G1" s="8"/>
      <c r="H1" s="8"/>
      <c r="I1" s="8"/>
      <c r="J1" s="8"/>
      <c r="K1" s="8"/>
    </row>
    <row r="4" spans="1:11" s="12" customFormat="1" ht="34" x14ac:dyDescent="0.2">
      <c r="A4" s="4" t="s">
        <v>7</v>
      </c>
      <c r="B4" s="5" t="s">
        <v>11</v>
      </c>
      <c r="C4" s="5" t="s">
        <v>10</v>
      </c>
      <c r="D4" s="6" t="s">
        <v>8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</row>
    <row r="5" spans="1:11" ht="42" customHeight="1" x14ac:dyDescent="0.2">
      <c r="A5" s="3">
        <v>1</v>
      </c>
      <c r="B5" s="7">
        <v>201308</v>
      </c>
      <c r="C5" s="7" t="s">
        <v>58</v>
      </c>
      <c r="D5" s="5" t="s">
        <v>27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</row>
    <row r="6" spans="1:11" ht="38.5" customHeight="1" x14ac:dyDescent="0.2">
      <c r="A6" s="3">
        <v>2</v>
      </c>
      <c r="B6" s="7">
        <v>201308</v>
      </c>
      <c r="C6" s="7" t="s">
        <v>58</v>
      </c>
      <c r="D6" s="5" t="s">
        <v>28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</row>
    <row r="7" spans="1:11" ht="51" x14ac:dyDescent="0.2">
      <c r="A7" s="3">
        <v>3</v>
      </c>
      <c r="B7" s="7">
        <v>201308</v>
      </c>
      <c r="C7" s="7" t="s">
        <v>58</v>
      </c>
      <c r="D7" s="5" t="s">
        <v>29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</row>
    <row r="8" spans="1:11" ht="38" customHeight="1" x14ac:dyDescent="0.2">
      <c r="A8" s="3">
        <v>4</v>
      </c>
      <c r="B8" s="7">
        <v>201308</v>
      </c>
      <c r="C8" s="7" t="s">
        <v>58</v>
      </c>
      <c r="D8" s="5" t="s">
        <v>30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</row>
    <row r="9" spans="1:11" ht="38.5" customHeight="1" x14ac:dyDescent="0.2">
      <c r="A9" s="3">
        <v>5</v>
      </c>
      <c r="B9" s="7">
        <v>201308</v>
      </c>
      <c r="C9" s="7" t="s">
        <v>58</v>
      </c>
      <c r="D9" s="5" t="s">
        <v>31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</row>
    <row r="10" spans="1:11" ht="46.25" customHeight="1" x14ac:dyDescent="0.2">
      <c r="A10" s="3">
        <v>6</v>
      </c>
      <c r="B10" s="7">
        <v>201308</v>
      </c>
      <c r="C10" s="7" t="s">
        <v>58</v>
      </c>
      <c r="D10" s="5" t="s">
        <v>32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</row>
    <row r="11" spans="1:11" ht="46.25" customHeight="1" x14ac:dyDescent="0.2">
      <c r="A11" s="3"/>
      <c r="B11" s="7">
        <v>201308</v>
      </c>
      <c r="C11" s="7" t="s">
        <v>58</v>
      </c>
      <c r="D11" s="17" t="s">
        <v>59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</row>
    <row r="12" spans="1:11" ht="18" x14ac:dyDescent="0.2">
      <c r="A12" s="1"/>
      <c r="B12" s="9"/>
      <c r="C12" s="9"/>
      <c r="D12" s="14"/>
      <c r="E12" s="1"/>
      <c r="F12" s="1"/>
      <c r="G12" s="1"/>
      <c r="H12" s="1"/>
      <c r="I12" s="1"/>
      <c r="J12" s="1"/>
      <c r="K12" s="1"/>
    </row>
    <row r="13" spans="1:11" x14ac:dyDescent="0.2">
      <c r="D13" s="15"/>
    </row>
    <row r="14" spans="1:11" x14ac:dyDescent="0.2">
      <c r="D14" s="15"/>
    </row>
    <row r="15" spans="1:11" x14ac:dyDescent="0.2">
      <c r="D15" s="15"/>
    </row>
    <row r="16" spans="1:11" x14ac:dyDescent="0.2">
      <c r="D16" s="15"/>
    </row>
    <row r="17" spans="4:4" x14ac:dyDescent="0.2">
      <c r="D17" s="15"/>
    </row>
    <row r="18" spans="4:4" x14ac:dyDescent="0.2">
      <c r="D18" s="15"/>
    </row>
    <row r="19" spans="4:4" x14ac:dyDescent="0.2">
      <c r="D19" s="15"/>
    </row>
    <row r="20" spans="4:4" x14ac:dyDescent="0.2">
      <c r="D20" s="15"/>
    </row>
    <row r="21" spans="4:4" x14ac:dyDescent="0.2">
      <c r="D21" s="15"/>
    </row>
    <row r="22" spans="4:4" x14ac:dyDescent="0.2">
      <c r="D22" s="15"/>
    </row>
    <row r="23" spans="4:4" x14ac:dyDescent="0.2">
      <c r="D23" s="15"/>
    </row>
    <row r="24" spans="4:4" x14ac:dyDescent="0.2">
      <c r="D24" s="15"/>
    </row>
    <row r="25" spans="4:4" x14ac:dyDescent="0.2">
      <c r="D25" s="15"/>
    </row>
    <row r="26" spans="4:4" x14ac:dyDescent="0.2">
      <c r="D26" s="15"/>
    </row>
    <row r="27" spans="4:4" x14ac:dyDescent="0.2">
      <c r="D27" s="15"/>
    </row>
    <row r="28" spans="4:4" x14ac:dyDescent="0.2">
      <c r="D28" s="16"/>
    </row>
    <row r="29" spans="4:4" x14ac:dyDescent="0.2">
      <c r="D29" s="16"/>
    </row>
    <row r="30" spans="4:4" x14ac:dyDescent="0.2">
      <c r="D30" s="16"/>
    </row>
    <row r="31" spans="4:4" x14ac:dyDescent="0.2">
      <c r="D31" s="16"/>
    </row>
    <row r="32" spans="4:4" x14ac:dyDescent="0.2">
      <c r="D32" s="16"/>
    </row>
    <row r="33" spans="4:4" x14ac:dyDescent="0.2">
      <c r="D33" s="16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  <row r="37" spans="4:4" x14ac:dyDescent="0.2">
      <c r="D37" s="16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6"/>
  <sheetViews>
    <sheetView tabSelected="1" zoomScale="120" zoomScaleNormal="120" workbookViewId="0">
      <selection activeCell="H4" sqref="H4"/>
    </sheetView>
  </sheetViews>
  <sheetFormatPr baseColWidth="10" defaultColWidth="8.83203125" defaultRowHeight="15" x14ac:dyDescent="0.2"/>
  <cols>
    <col min="1" max="1" width="9.1640625" style="20"/>
    <col min="2" max="2" width="11.6640625" style="20" customWidth="1"/>
    <col min="3" max="3" width="25.33203125" style="20" customWidth="1"/>
    <col min="4" max="4" width="26.6640625" style="20" customWidth="1"/>
    <col min="5" max="5" width="20.5" style="20" customWidth="1"/>
    <col min="6" max="6" width="9.6640625" style="20" customWidth="1"/>
    <col min="7" max="7" width="10" customWidth="1"/>
    <col min="8" max="8" width="20.5" style="20" customWidth="1"/>
    <col min="9" max="9" width="10.5" style="20" customWidth="1"/>
    <col min="10" max="10" width="10" customWidth="1"/>
    <col min="11" max="11" width="20.5" style="20" customWidth="1"/>
    <col min="12" max="12" width="10.1640625" style="20" customWidth="1"/>
    <col min="13" max="13" width="10" customWidth="1"/>
    <col min="14" max="14" width="20.5" style="20" customWidth="1"/>
    <col min="15" max="15" width="9.5" style="20" customWidth="1"/>
    <col min="16" max="16" width="10" customWidth="1"/>
    <col min="17" max="17" width="20.5" style="20" customWidth="1"/>
    <col min="18" max="18" width="10.5" style="20" customWidth="1"/>
    <col min="19" max="19" width="10" customWidth="1"/>
    <col min="20" max="20" width="20.5" style="20" customWidth="1"/>
    <col min="21" max="21" width="10" style="20" customWidth="1"/>
    <col min="22" max="22" width="10" customWidth="1"/>
    <col min="23" max="23" width="20.5" style="20" customWidth="1"/>
    <col min="24" max="24" width="8.6640625" style="20" customWidth="1"/>
    <col min="25" max="25" width="10" customWidth="1"/>
  </cols>
  <sheetData>
    <row r="1" spans="1:25" ht="18" x14ac:dyDescent="0.2">
      <c r="D1" s="21" t="s">
        <v>64</v>
      </c>
      <c r="E1" s="21"/>
      <c r="F1" s="21"/>
      <c r="G1" s="8"/>
      <c r="H1" s="21"/>
      <c r="I1" s="21"/>
      <c r="J1" s="8"/>
      <c r="K1" s="21"/>
      <c r="L1" s="21"/>
      <c r="M1" s="8"/>
      <c r="N1" s="21"/>
      <c r="O1" s="21"/>
      <c r="P1" s="8"/>
      <c r="Q1" s="21"/>
      <c r="R1" s="21"/>
      <c r="S1" s="8"/>
      <c r="T1" s="21"/>
      <c r="U1" s="21"/>
      <c r="V1" s="8"/>
      <c r="W1" s="21"/>
      <c r="Y1" s="8"/>
    </row>
    <row r="2" spans="1:25" s="11" customFormat="1" ht="18" x14ac:dyDescent="0.2">
      <c r="A2" s="35" t="s">
        <v>54</v>
      </c>
      <c r="B2" s="35"/>
      <c r="C2" s="35"/>
      <c r="D2" s="35"/>
      <c r="E2" s="22"/>
      <c r="F2" s="22"/>
      <c r="H2" s="22"/>
      <c r="I2" s="22"/>
      <c r="K2" s="22"/>
      <c r="L2" s="22"/>
      <c r="N2" s="22"/>
      <c r="O2" s="22"/>
      <c r="Q2" s="22"/>
      <c r="R2" s="22"/>
      <c r="T2" s="22"/>
      <c r="U2" s="22"/>
      <c r="W2" s="22"/>
      <c r="X2" s="22"/>
    </row>
    <row r="3" spans="1:25" ht="18" x14ac:dyDescent="0.2">
      <c r="A3" s="22" t="s">
        <v>53</v>
      </c>
    </row>
    <row r="4" spans="1:25" s="10" customFormat="1" ht="71" customHeight="1" x14ac:dyDescent="0.2">
      <c r="A4" s="23" t="s">
        <v>7</v>
      </c>
      <c r="B4" s="24" t="s">
        <v>11</v>
      </c>
      <c r="C4" s="24" t="s">
        <v>10</v>
      </c>
      <c r="D4" s="25" t="s">
        <v>12</v>
      </c>
      <c r="E4" s="24" t="s">
        <v>13</v>
      </c>
      <c r="F4" s="24" t="s">
        <v>20</v>
      </c>
      <c r="G4" s="18" t="s">
        <v>52</v>
      </c>
      <c r="H4" s="24" t="s">
        <v>14</v>
      </c>
      <c r="I4" s="24" t="s">
        <v>21</v>
      </c>
      <c r="J4" s="18" t="s">
        <v>51</v>
      </c>
      <c r="K4" s="24" t="s">
        <v>15</v>
      </c>
      <c r="L4" s="24" t="s">
        <v>22</v>
      </c>
      <c r="M4" s="18" t="s">
        <v>50</v>
      </c>
      <c r="N4" s="24" t="s">
        <v>16</v>
      </c>
      <c r="O4" s="24" t="s">
        <v>23</v>
      </c>
      <c r="P4" s="18" t="s">
        <v>49</v>
      </c>
      <c r="Q4" s="24" t="s">
        <v>17</v>
      </c>
      <c r="R4" s="24" t="s">
        <v>24</v>
      </c>
      <c r="S4" s="18" t="s">
        <v>48</v>
      </c>
      <c r="T4" s="24" t="s">
        <v>18</v>
      </c>
      <c r="U4" s="24" t="s">
        <v>25</v>
      </c>
      <c r="V4" s="18" t="s">
        <v>47</v>
      </c>
      <c r="W4" s="24" t="s">
        <v>19</v>
      </c>
      <c r="X4" s="24" t="s">
        <v>26</v>
      </c>
      <c r="Y4" s="18" t="s">
        <v>46</v>
      </c>
    </row>
    <row r="5" spans="1:25" ht="18" x14ac:dyDescent="0.2">
      <c r="A5" s="26">
        <v>1</v>
      </c>
      <c r="B5" s="27">
        <v>201308</v>
      </c>
      <c r="C5" s="27" t="s">
        <v>58</v>
      </c>
      <c r="D5" s="28" t="s">
        <v>33</v>
      </c>
      <c r="E5" s="29">
        <v>170</v>
      </c>
      <c r="F5" s="29">
        <v>14</v>
      </c>
      <c r="G5" s="19">
        <f>IF(OR(AND(E5=34,0&lt;F5,F5&lt;=3),AND(E5=68,0&lt;F5,F5&lt;=7),AND(E5=102,0&lt;F5,F5&lt;=10),AND(E5&gt;=136,0&lt;F5,F5&lt;=14)),1,0)</f>
        <v>1</v>
      </c>
      <c r="H5" s="29" t="s">
        <v>57</v>
      </c>
      <c r="I5" s="29">
        <v>14</v>
      </c>
      <c r="J5" s="19">
        <f>IF(OR(AND(H5=34,0&lt;I5,I5&lt;=3),AND(H5=68,0&lt;I5,I5&lt;=7),AND(H5=102,0&lt;I5,I5&lt;=10),AND(H5&gt;=136,0&lt;I5,I5&lt;=14)),1,0)</f>
        <v>1</v>
      </c>
      <c r="K5" s="29">
        <v>170</v>
      </c>
      <c r="L5" s="29">
        <v>12</v>
      </c>
      <c r="M5" s="19">
        <f>IF(OR(AND(K5=34,0&lt;L5,L5&lt;=3),AND(K5=68,0&lt;L5,L5&lt;=7),AND(K5=102,0&lt;L5,L5&lt;=10),AND(K5&gt;=136,0&lt;L5,L5&lt;=14)),1,0)</f>
        <v>1</v>
      </c>
      <c r="N5" s="29">
        <v>102</v>
      </c>
      <c r="O5" s="29">
        <v>10</v>
      </c>
      <c r="P5" s="19">
        <f>IF(OR(AND(N5=34,0&lt;O5,O5&lt;=3),AND(N5=68,0&lt;O5,O5&lt;=7),AND(N5=102,0&lt;O5,O5&lt;=10),AND(N5&gt;=136,0&lt;O5,O5&lt;=14)),1,0)</f>
        <v>1</v>
      </c>
      <c r="Q5" s="29">
        <v>102</v>
      </c>
      <c r="R5" s="29">
        <v>10</v>
      </c>
      <c r="S5" s="19">
        <f>IF(OR(AND(Q5=34,0&lt;R5,R5&lt;=3),AND(Q5=68,0&lt;R5,R5&lt;=7),AND(Q5=102,0&lt;R5,R5&lt;=10),AND(Q5&gt;=136,0&lt;R5,R5&lt;=14)),1,0)</f>
        <v>1</v>
      </c>
      <c r="T5" s="29">
        <v>68</v>
      </c>
      <c r="U5" s="29">
        <v>6</v>
      </c>
      <c r="V5" s="19">
        <f>IF(OR(AND(T5=34,0&lt;U5,U5&lt;=3),AND(T5=68,0&lt;U5,U5&lt;=7),AND(T5=102,0&lt;U5,U5&lt;=10),AND(T5&gt;=136,0&lt;U5,U5&lt;=14)),1,0)</f>
        <v>1</v>
      </c>
      <c r="W5" s="29">
        <v>68</v>
      </c>
      <c r="X5" s="29">
        <v>5</v>
      </c>
      <c r="Y5" s="19">
        <f>IF(OR(AND(W5=34,0&lt;X5,X5&lt;=3),AND(W5=68,0&lt;X5,X5&lt;=7),AND(W5=102,0&lt;X5,X5&lt;=10),AND(W5&gt;=136,0&lt;X5,X5&lt;=14)),1,0)</f>
        <v>1</v>
      </c>
    </row>
    <row r="6" spans="1:25" ht="18" x14ac:dyDescent="0.2">
      <c r="A6" s="26">
        <v>2</v>
      </c>
      <c r="B6" s="27">
        <v>201308</v>
      </c>
      <c r="C6" s="27" t="s">
        <v>58</v>
      </c>
      <c r="D6" s="30" t="s">
        <v>56</v>
      </c>
      <c r="E6" s="29">
        <v>102</v>
      </c>
      <c r="F6" s="29">
        <v>4</v>
      </c>
      <c r="G6" s="19">
        <f t="shared" ref="G6:G21" si="0">IF(OR(AND(E6=34,0&lt;F6,F6&lt;=3),AND(E6=68,0&lt;F6,F6&lt;=7),AND(E6=102,0&lt;F6,F6&lt;=10),AND(E6&gt;=136,0&lt;F6,F6&lt;=14)),1,0)</f>
        <v>1</v>
      </c>
      <c r="H6" s="29">
        <v>102</v>
      </c>
      <c r="I6" s="29">
        <v>4</v>
      </c>
      <c r="J6" s="19">
        <f t="shared" ref="J6:J21" si="1">IF(OR(AND(H6=34,0&lt;I6,I6&lt;=3),AND(H6=68,0&lt;I6,I6&lt;=7),AND(H6=102,0&lt;I6,I6&lt;=10),AND(H6&gt;=136,0&lt;I6,I6&lt;=14)),1,0)</f>
        <v>1</v>
      </c>
      <c r="K6" s="29">
        <v>68</v>
      </c>
      <c r="L6" s="29">
        <v>4</v>
      </c>
      <c r="M6" s="19">
        <f t="shared" ref="M6:M21" si="2">IF(OR(AND(K6=34,0&lt;L6,L6&lt;=3),AND(K6=68,0&lt;L6,L6&lt;=7),AND(K6=102,0&lt;L6,L6&lt;=10),AND(K6&gt;=136,0&lt;L6,L6&lt;=14)),1,0)</f>
        <v>1</v>
      </c>
      <c r="N6" s="29">
        <v>68</v>
      </c>
      <c r="O6" s="29">
        <v>4</v>
      </c>
      <c r="P6" s="19">
        <f t="shared" ref="P6:P21" si="3">IF(OR(AND(N6=34,0&lt;O6,O6&lt;=3),AND(N6=68,0&lt;O6,O6&lt;=7),AND(N6=102,0&lt;O6,O6&lt;=10),AND(N6&gt;=136,0&lt;O6,O6&lt;=14)),1,0)</f>
        <v>1</v>
      </c>
      <c r="Q6" s="29">
        <v>102</v>
      </c>
      <c r="R6" s="29">
        <v>4</v>
      </c>
      <c r="S6" s="19">
        <f t="shared" ref="S6:S21" si="4">IF(OR(AND(Q6=34,0&lt;R6,R6&lt;=3),AND(Q6=68,0&lt;R6,R6&lt;=7),AND(Q6=102,0&lt;R6,R6&lt;=10),AND(Q6&gt;=136,0&lt;R6,R6&lt;=14)),1,0)</f>
        <v>1</v>
      </c>
      <c r="T6" s="29">
        <v>102</v>
      </c>
      <c r="U6" s="29">
        <v>4</v>
      </c>
      <c r="V6" s="19">
        <f t="shared" ref="V6:V21" si="5">IF(OR(AND(T6=34,0&lt;U6,U6&lt;=3),AND(T6=68,0&lt;U6,U6&lt;=7),AND(T6=102,0&lt;U6,U6&lt;=10),AND(T6&gt;=136,0&lt;U6,U6&lt;=14)),1,0)</f>
        <v>1</v>
      </c>
      <c r="W6" s="29">
        <v>102</v>
      </c>
      <c r="X6" s="29">
        <v>4</v>
      </c>
      <c r="Y6" s="19">
        <f t="shared" ref="Y6:Y21" si="6">IF(OR(AND(W6=34,0&lt;X6,X6&lt;=3),AND(W6=68,0&lt;X6,X6&lt;=7),AND(W6=102,0&lt;X6,X6&lt;=10),AND(W6&gt;=136,0&lt;X6,X6&lt;=14)),1,0)</f>
        <v>1</v>
      </c>
    </row>
    <row r="7" spans="1:25" ht="18" x14ac:dyDescent="0.2">
      <c r="A7" s="26">
        <v>5</v>
      </c>
      <c r="B7" s="27">
        <v>201308</v>
      </c>
      <c r="C7" s="27" t="s">
        <v>58</v>
      </c>
      <c r="D7" s="31" t="s">
        <v>55</v>
      </c>
      <c r="E7" s="29">
        <v>102</v>
      </c>
      <c r="F7" s="29">
        <v>4</v>
      </c>
      <c r="G7" s="19">
        <f t="shared" si="0"/>
        <v>1</v>
      </c>
      <c r="H7" s="29">
        <v>102</v>
      </c>
      <c r="I7" s="29">
        <v>4</v>
      </c>
      <c r="J7" s="19">
        <f t="shared" si="1"/>
        <v>1</v>
      </c>
      <c r="K7" s="29">
        <v>102</v>
      </c>
      <c r="L7" s="29">
        <v>5</v>
      </c>
      <c r="M7" s="19">
        <f t="shared" si="2"/>
        <v>1</v>
      </c>
      <c r="N7" s="29">
        <v>102</v>
      </c>
      <c r="O7" s="29">
        <v>4</v>
      </c>
      <c r="P7" s="19">
        <f t="shared" si="3"/>
        <v>1</v>
      </c>
      <c r="Q7" s="29">
        <v>102</v>
      </c>
      <c r="R7" s="29">
        <v>5</v>
      </c>
      <c r="S7" s="19">
        <f t="shared" si="4"/>
        <v>1</v>
      </c>
      <c r="T7" s="29">
        <v>102</v>
      </c>
      <c r="U7" s="29">
        <v>5</v>
      </c>
      <c r="V7" s="19">
        <f t="shared" si="5"/>
        <v>1</v>
      </c>
      <c r="W7" s="29">
        <v>102</v>
      </c>
      <c r="X7" s="29">
        <v>6</v>
      </c>
      <c r="Y7" s="19">
        <f t="shared" si="6"/>
        <v>1</v>
      </c>
    </row>
    <row r="8" spans="1:25" ht="18" x14ac:dyDescent="0.2">
      <c r="A8" s="26">
        <v>6</v>
      </c>
      <c r="B8" s="27">
        <v>201308</v>
      </c>
      <c r="C8" s="27" t="s">
        <v>58</v>
      </c>
      <c r="D8" s="28" t="s">
        <v>34</v>
      </c>
      <c r="E8" s="29">
        <v>170</v>
      </c>
      <c r="F8" s="29">
        <v>7</v>
      </c>
      <c r="G8" s="19">
        <f t="shared" si="0"/>
        <v>1</v>
      </c>
      <c r="H8" s="29">
        <v>170</v>
      </c>
      <c r="I8" s="29">
        <v>8</v>
      </c>
      <c r="J8" s="19">
        <f t="shared" si="1"/>
        <v>1</v>
      </c>
      <c r="K8" s="29" t="s">
        <v>57</v>
      </c>
      <c r="L8" s="29">
        <v>5</v>
      </c>
      <c r="M8" s="19">
        <f t="shared" si="2"/>
        <v>1</v>
      </c>
      <c r="N8" s="29" t="s">
        <v>57</v>
      </c>
      <c r="O8" s="29">
        <v>7</v>
      </c>
      <c r="P8" s="19">
        <f t="shared" si="3"/>
        <v>1</v>
      </c>
      <c r="Q8" s="29">
        <v>170</v>
      </c>
      <c r="R8" s="29">
        <v>8</v>
      </c>
      <c r="S8" s="19">
        <f t="shared" si="4"/>
        <v>1</v>
      </c>
      <c r="T8" s="29" t="s">
        <v>57</v>
      </c>
      <c r="U8" s="29">
        <v>10</v>
      </c>
      <c r="V8" s="19">
        <f t="shared" si="5"/>
        <v>1</v>
      </c>
      <c r="W8" s="29" t="s">
        <v>57</v>
      </c>
      <c r="X8" s="29">
        <v>10</v>
      </c>
      <c r="Y8" s="19">
        <f t="shared" si="6"/>
        <v>1</v>
      </c>
    </row>
    <row r="9" spans="1:25" ht="18" x14ac:dyDescent="0.2">
      <c r="A9" s="26">
        <v>8</v>
      </c>
      <c r="B9" s="27">
        <v>201308</v>
      </c>
      <c r="C9" s="27" t="s">
        <v>58</v>
      </c>
      <c r="D9" s="28" t="s">
        <v>35</v>
      </c>
      <c r="E9" s="29">
        <v>34</v>
      </c>
      <c r="F9" s="29">
        <v>2</v>
      </c>
      <c r="G9" s="19">
        <f t="shared" si="0"/>
        <v>1</v>
      </c>
      <c r="H9" s="29">
        <v>34</v>
      </c>
      <c r="I9" s="29">
        <v>2</v>
      </c>
      <c r="J9" s="19">
        <f t="shared" si="1"/>
        <v>1</v>
      </c>
      <c r="K9" s="29">
        <v>34</v>
      </c>
      <c r="L9" s="29">
        <v>2</v>
      </c>
      <c r="M9" s="19">
        <f t="shared" si="2"/>
        <v>1</v>
      </c>
      <c r="N9" s="29"/>
      <c r="O9" s="29"/>
      <c r="P9" s="19">
        <f t="shared" si="3"/>
        <v>0</v>
      </c>
      <c r="Q9" s="29"/>
      <c r="R9" s="29"/>
      <c r="S9" s="19">
        <f t="shared" si="4"/>
        <v>0</v>
      </c>
      <c r="T9" s="29"/>
      <c r="U9" s="29"/>
      <c r="V9" s="19">
        <f t="shared" si="5"/>
        <v>0</v>
      </c>
      <c r="W9" s="29"/>
      <c r="X9" s="29"/>
      <c r="Y9" s="19">
        <f t="shared" si="6"/>
        <v>0</v>
      </c>
    </row>
    <row r="10" spans="1:25" ht="18" x14ac:dyDescent="0.2">
      <c r="A10" s="26">
        <v>9</v>
      </c>
      <c r="B10" s="27">
        <v>201308</v>
      </c>
      <c r="C10" s="27" t="s">
        <v>58</v>
      </c>
      <c r="D10" s="28" t="s">
        <v>36</v>
      </c>
      <c r="E10" s="29">
        <v>34</v>
      </c>
      <c r="F10" s="29">
        <v>2</v>
      </c>
      <c r="G10" s="19">
        <f t="shared" si="0"/>
        <v>1</v>
      </c>
      <c r="H10" s="29">
        <v>34</v>
      </c>
      <c r="I10" s="29">
        <v>2</v>
      </c>
      <c r="J10" s="19">
        <f t="shared" si="1"/>
        <v>1</v>
      </c>
      <c r="K10" s="29">
        <v>34</v>
      </c>
      <c r="L10" s="29">
        <v>2</v>
      </c>
      <c r="M10" s="19">
        <f t="shared" si="2"/>
        <v>1</v>
      </c>
      <c r="N10" s="29">
        <v>34</v>
      </c>
      <c r="O10" s="29">
        <v>2</v>
      </c>
      <c r="P10" s="19">
        <f t="shared" si="3"/>
        <v>1</v>
      </c>
      <c r="Q10" s="29"/>
      <c r="R10" s="29"/>
      <c r="S10" s="19">
        <f t="shared" si="4"/>
        <v>0</v>
      </c>
      <c r="T10" s="29"/>
      <c r="U10" s="29"/>
      <c r="V10" s="19">
        <f t="shared" si="5"/>
        <v>0</v>
      </c>
      <c r="W10" s="29"/>
      <c r="X10" s="29"/>
      <c r="Y10" s="19">
        <f t="shared" si="6"/>
        <v>0</v>
      </c>
    </row>
    <row r="11" spans="1:25" ht="18" x14ac:dyDescent="0.2">
      <c r="A11" s="26">
        <v>10</v>
      </c>
      <c r="B11" s="27">
        <v>201308</v>
      </c>
      <c r="C11" s="27" t="s">
        <v>58</v>
      </c>
      <c r="D11" s="28" t="s">
        <v>62</v>
      </c>
      <c r="E11" s="29">
        <v>68</v>
      </c>
      <c r="F11" s="29">
        <v>2</v>
      </c>
      <c r="G11" s="19">
        <f t="shared" si="0"/>
        <v>1</v>
      </c>
      <c r="H11" s="29">
        <v>68</v>
      </c>
      <c r="I11" s="29">
        <v>2</v>
      </c>
      <c r="J11" s="19">
        <f t="shared" si="1"/>
        <v>1</v>
      </c>
      <c r="K11" s="29">
        <v>68</v>
      </c>
      <c r="L11" s="29">
        <v>2</v>
      </c>
      <c r="M11" s="19">
        <f t="shared" si="2"/>
        <v>1</v>
      </c>
      <c r="N11" s="29">
        <v>34</v>
      </c>
      <c r="O11" s="29">
        <v>1</v>
      </c>
      <c r="P11" s="19">
        <f t="shared" si="3"/>
        <v>1</v>
      </c>
      <c r="Q11" s="29">
        <v>34</v>
      </c>
      <c r="R11" s="29">
        <v>1</v>
      </c>
      <c r="S11" s="19">
        <f t="shared" si="4"/>
        <v>1</v>
      </c>
      <c r="T11" s="29"/>
      <c r="U11" s="29"/>
      <c r="V11" s="19">
        <f t="shared" si="5"/>
        <v>0</v>
      </c>
      <c r="W11" s="29"/>
      <c r="X11" s="29"/>
      <c r="Y11" s="19">
        <f t="shared" si="6"/>
        <v>0</v>
      </c>
    </row>
    <row r="12" spans="1:25" ht="18" x14ac:dyDescent="0.2">
      <c r="A12" s="26">
        <v>11</v>
      </c>
      <c r="B12" s="27">
        <v>201308</v>
      </c>
      <c r="C12" s="27" t="s">
        <v>58</v>
      </c>
      <c r="D12" s="28" t="s">
        <v>37</v>
      </c>
      <c r="E12" s="29">
        <v>102</v>
      </c>
      <c r="F12" s="29">
        <v>6</v>
      </c>
      <c r="G12" s="19">
        <f t="shared" si="0"/>
        <v>1</v>
      </c>
      <c r="H12" s="29">
        <v>102</v>
      </c>
      <c r="I12" s="29">
        <v>4</v>
      </c>
      <c r="J12" s="19">
        <f t="shared" si="1"/>
        <v>1</v>
      </c>
      <c r="K12" s="29">
        <v>102</v>
      </c>
      <c r="L12" s="29">
        <v>4</v>
      </c>
      <c r="M12" s="19">
        <f t="shared" si="2"/>
        <v>1</v>
      </c>
      <c r="N12" s="29">
        <v>102</v>
      </c>
      <c r="O12" s="29">
        <v>7</v>
      </c>
      <c r="P12" s="19">
        <f t="shared" si="3"/>
        <v>1</v>
      </c>
      <c r="Q12" s="29">
        <v>102</v>
      </c>
      <c r="R12" s="29">
        <v>6</v>
      </c>
      <c r="S12" s="19">
        <f t="shared" si="4"/>
        <v>1</v>
      </c>
      <c r="T12" s="29">
        <v>102</v>
      </c>
      <c r="U12" s="29">
        <v>5</v>
      </c>
      <c r="V12" s="19">
        <f t="shared" si="5"/>
        <v>1</v>
      </c>
      <c r="W12" s="29">
        <v>102</v>
      </c>
      <c r="X12" s="29">
        <v>5</v>
      </c>
      <c r="Y12" s="19">
        <f t="shared" si="6"/>
        <v>1</v>
      </c>
    </row>
    <row r="13" spans="1:25" ht="18" x14ac:dyDescent="0.2">
      <c r="A13" s="26">
        <v>13</v>
      </c>
      <c r="B13" s="27">
        <v>201308</v>
      </c>
      <c r="C13" s="27" t="s">
        <v>58</v>
      </c>
      <c r="D13" s="28" t="s">
        <v>43</v>
      </c>
      <c r="E13" s="29">
        <v>34</v>
      </c>
      <c r="F13" s="29">
        <v>2</v>
      </c>
      <c r="G13" s="19">
        <f t="shared" si="0"/>
        <v>1</v>
      </c>
      <c r="H13" s="29">
        <v>34</v>
      </c>
      <c r="I13" s="29">
        <v>2</v>
      </c>
      <c r="J13" s="19">
        <f t="shared" si="1"/>
        <v>1</v>
      </c>
      <c r="K13" s="29"/>
      <c r="L13" s="29"/>
      <c r="M13" s="19">
        <f t="shared" si="2"/>
        <v>0</v>
      </c>
      <c r="N13" s="29"/>
      <c r="O13" s="29"/>
      <c r="P13" s="19">
        <f t="shared" si="3"/>
        <v>0</v>
      </c>
      <c r="Q13" s="29"/>
      <c r="R13" s="29"/>
      <c r="S13" s="19">
        <f t="shared" si="4"/>
        <v>0</v>
      </c>
      <c r="T13" s="29"/>
      <c r="U13" s="29"/>
      <c r="V13" s="19">
        <f t="shared" si="5"/>
        <v>0</v>
      </c>
      <c r="W13" s="29"/>
      <c r="X13" s="29"/>
      <c r="Y13" s="19">
        <f t="shared" si="6"/>
        <v>0</v>
      </c>
    </row>
    <row r="14" spans="1:25" ht="18" x14ac:dyDescent="0.2">
      <c r="A14" s="26">
        <v>14</v>
      </c>
      <c r="B14" s="27">
        <v>201308</v>
      </c>
      <c r="C14" s="27" t="s">
        <v>58</v>
      </c>
      <c r="D14" s="28" t="s">
        <v>38</v>
      </c>
      <c r="E14" s="29"/>
      <c r="F14" s="29"/>
      <c r="G14" s="19">
        <f t="shared" si="0"/>
        <v>0</v>
      </c>
      <c r="H14" s="29"/>
      <c r="I14" s="29"/>
      <c r="J14" s="19">
        <f t="shared" si="1"/>
        <v>0</v>
      </c>
      <c r="K14" s="29">
        <v>34</v>
      </c>
      <c r="L14" s="29">
        <v>2</v>
      </c>
      <c r="M14" s="19">
        <f t="shared" si="2"/>
        <v>1</v>
      </c>
      <c r="N14" s="29">
        <v>34</v>
      </c>
      <c r="O14" s="29">
        <v>2</v>
      </c>
      <c r="P14" s="19">
        <f t="shared" si="3"/>
        <v>1</v>
      </c>
      <c r="Q14" s="29">
        <v>34</v>
      </c>
      <c r="R14" s="29">
        <v>2</v>
      </c>
      <c r="S14" s="19">
        <f t="shared" si="4"/>
        <v>1</v>
      </c>
      <c r="T14" s="29">
        <v>34</v>
      </c>
      <c r="U14" s="29">
        <v>2</v>
      </c>
      <c r="V14" s="19">
        <f t="shared" si="5"/>
        <v>1</v>
      </c>
      <c r="W14" s="29">
        <v>34</v>
      </c>
      <c r="X14" s="29">
        <v>2</v>
      </c>
      <c r="Y14" s="19">
        <f t="shared" si="6"/>
        <v>1</v>
      </c>
    </row>
    <row r="15" spans="1:25" ht="18" x14ac:dyDescent="0.2">
      <c r="A15" s="26">
        <v>15</v>
      </c>
      <c r="B15" s="27">
        <v>201308</v>
      </c>
      <c r="C15" s="27" t="s">
        <v>58</v>
      </c>
      <c r="D15" s="28" t="s">
        <v>39</v>
      </c>
      <c r="E15" s="29"/>
      <c r="F15" s="29"/>
      <c r="G15" s="19">
        <f t="shared" si="0"/>
        <v>0</v>
      </c>
      <c r="H15" s="29">
        <v>34</v>
      </c>
      <c r="I15" s="29">
        <v>2</v>
      </c>
      <c r="J15" s="19">
        <f t="shared" si="1"/>
        <v>1</v>
      </c>
      <c r="K15" s="29">
        <v>34</v>
      </c>
      <c r="L15" s="29">
        <v>2</v>
      </c>
      <c r="M15" s="19">
        <f t="shared" si="2"/>
        <v>1</v>
      </c>
      <c r="N15" s="29">
        <v>34</v>
      </c>
      <c r="O15" s="29">
        <v>2</v>
      </c>
      <c r="P15" s="19">
        <f t="shared" si="3"/>
        <v>1</v>
      </c>
      <c r="Q15" s="29">
        <v>34</v>
      </c>
      <c r="R15" s="29">
        <v>2</v>
      </c>
      <c r="S15" s="19">
        <f t="shared" si="4"/>
        <v>1</v>
      </c>
      <c r="T15" s="29">
        <v>68</v>
      </c>
      <c r="U15" s="29">
        <v>4</v>
      </c>
      <c r="V15" s="19">
        <f t="shared" si="5"/>
        <v>1</v>
      </c>
      <c r="W15" s="29">
        <v>68</v>
      </c>
      <c r="X15" s="29">
        <v>4</v>
      </c>
      <c r="Y15" s="19">
        <f t="shared" si="6"/>
        <v>1</v>
      </c>
    </row>
    <row r="16" spans="1:25" ht="31" x14ac:dyDescent="0.2">
      <c r="A16" s="26">
        <v>16</v>
      </c>
      <c r="B16" s="27">
        <v>201308</v>
      </c>
      <c r="C16" s="27" t="s">
        <v>58</v>
      </c>
      <c r="D16" s="30" t="s">
        <v>45</v>
      </c>
      <c r="E16" s="29">
        <v>68</v>
      </c>
      <c r="F16" s="29">
        <v>4</v>
      </c>
      <c r="G16" s="19">
        <f t="shared" si="0"/>
        <v>1</v>
      </c>
      <c r="H16" s="29">
        <v>68</v>
      </c>
      <c r="I16" s="29">
        <v>4</v>
      </c>
      <c r="J16" s="19">
        <f t="shared" si="1"/>
        <v>1</v>
      </c>
      <c r="K16" s="29">
        <v>68</v>
      </c>
      <c r="L16" s="29">
        <v>4</v>
      </c>
      <c r="M16" s="19">
        <f t="shared" si="2"/>
        <v>1</v>
      </c>
      <c r="N16" s="29">
        <v>68</v>
      </c>
      <c r="O16" s="29">
        <v>5</v>
      </c>
      <c r="P16" s="19">
        <f t="shared" si="3"/>
        <v>1</v>
      </c>
      <c r="Q16" s="29">
        <v>68</v>
      </c>
      <c r="R16" s="29">
        <v>4</v>
      </c>
      <c r="S16" s="19">
        <f t="shared" si="4"/>
        <v>1</v>
      </c>
      <c r="T16" s="29">
        <v>68</v>
      </c>
      <c r="U16" s="29">
        <v>4</v>
      </c>
      <c r="V16" s="19">
        <f t="shared" si="5"/>
        <v>1</v>
      </c>
      <c r="W16" s="29">
        <v>68</v>
      </c>
      <c r="X16" s="29">
        <v>4</v>
      </c>
      <c r="Y16" s="19">
        <f t="shared" si="6"/>
        <v>1</v>
      </c>
    </row>
    <row r="17" spans="1:25" ht="18" x14ac:dyDescent="0.2">
      <c r="A17" s="26">
        <v>18</v>
      </c>
      <c r="B17" s="27">
        <v>201308</v>
      </c>
      <c r="C17" s="27" t="s">
        <v>58</v>
      </c>
      <c r="D17" s="28" t="s">
        <v>40</v>
      </c>
      <c r="E17" s="29">
        <v>34</v>
      </c>
      <c r="F17" s="29">
        <v>2</v>
      </c>
      <c r="G17" s="19">
        <f t="shared" si="0"/>
        <v>1</v>
      </c>
      <c r="H17" s="29">
        <v>34</v>
      </c>
      <c r="I17" s="29">
        <v>2</v>
      </c>
      <c r="J17" s="19">
        <f t="shared" si="1"/>
        <v>1</v>
      </c>
      <c r="K17" s="29">
        <v>68</v>
      </c>
      <c r="L17" s="29">
        <v>3</v>
      </c>
      <c r="M17" s="19">
        <f t="shared" si="2"/>
        <v>1</v>
      </c>
      <c r="N17" s="29">
        <v>68</v>
      </c>
      <c r="O17" s="29">
        <v>4</v>
      </c>
      <c r="P17" s="19">
        <f t="shared" si="3"/>
        <v>1</v>
      </c>
      <c r="Q17" s="29">
        <v>68</v>
      </c>
      <c r="R17" s="29">
        <v>4</v>
      </c>
      <c r="S17" s="19">
        <f t="shared" si="4"/>
        <v>1</v>
      </c>
      <c r="T17" s="29">
        <v>34</v>
      </c>
      <c r="U17" s="29">
        <v>2</v>
      </c>
      <c r="V17" s="19">
        <f t="shared" si="5"/>
        <v>1</v>
      </c>
      <c r="W17" s="29">
        <v>34</v>
      </c>
      <c r="X17" s="29">
        <v>3</v>
      </c>
      <c r="Y17" s="19">
        <f t="shared" si="6"/>
        <v>1</v>
      </c>
    </row>
    <row r="18" spans="1:25" ht="18" x14ac:dyDescent="0.2">
      <c r="A18" s="26">
        <v>19</v>
      </c>
      <c r="B18" s="27">
        <v>201308</v>
      </c>
      <c r="C18" s="27" t="s">
        <v>58</v>
      </c>
      <c r="D18" s="28" t="s">
        <v>42</v>
      </c>
      <c r="E18" s="29">
        <v>68</v>
      </c>
      <c r="F18" s="29">
        <v>3</v>
      </c>
      <c r="G18" s="19">
        <f t="shared" si="0"/>
        <v>1</v>
      </c>
      <c r="H18" s="29">
        <v>68</v>
      </c>
      <c r="I18" s="29">
        <v>4</v>
      </c>
      <c r="J18" s="19">
        <f t="shared" si="1"/>
        <v>1</v>
      </c>
      <c r="K18" s="29">
        <v>68</v>
      </c>
      <c r="L18" s="29">
        <v>5</v>
      </c>
      <c r="M18" s="19">
        <f t="shared" si="2"/>
        <v>1</v>
      </c>
      <c r="N18" s="29">
        <v>102</v>
      </c>
      <c r="O18" s="29">
        <v>5</v>
      </c>
      <c r="P18" s="19">
        <f t="shared" si="3"/>
        <v>1</v>
      </c>
      <c r="Q18" s="29">
        <v>102</v>
      </c>
      <c r="R18" s="29">
        <v>6</v>
      </c>
      <c r="S18" s="19">
        <f t="shared" si="4"/>
        <v>1</v>
      </c>
      <c r="T18" s="29">
        <v>136</v>
      </c>
      <c r="U18" s="29">
        <v>8</v>
      </c>
      <c r="V18" s="19">
        <f t="shared" si="5"/>
        <v>1</v>
      </c>
      <c r="W18" s="29">
        <v>136</v>
      </c>
      <c r="X18" s="29">
        <v>7</v>
      </c>
      <c r="Y18" s="19">
        <f t="shared" si="6"/>
        <v>1</v>
      </c>
    </row>
    <row r="19" spans="1:25" ht="18" x14ac:dyDescent="0.2">
      <c r="A19" s="26">
        <v>20</v>
      </c>
      <c r="B19" s="27">
        <v>201308</v>
      </c>
      <c r="C19" s="27" t="s">
        <v>58</v>
      </c>
      <c r="D19" s="32" t="s">
        <v>41</v>
      </c>
      <c r="E19" s="29"/>
      <c r="F19" s="29"/>
      <c r="G19" s="19">
        <f t="shared" si="0"/>
        <v>0</v>
      </c>
      <c r="H19" s="29"/>
      <c r="I19" s="29"/>
      <c r="J19" s="19">
        <f t="shared" si="1"/>
        <v>0</v>
      </c>
      <c r="K19" s="29">
        <v>68</v>
      </c>
      <c r="L19" s="29">
        <v>5</v>
      </c>
      <c r="M19" s="19">
        <f t="shared" si="2"/>
        <v>1</v>
      </c>
      <c r="N19" s="29">
        <v>68</v>
      </c>
      <c r="O19" s="29">
        <v>5</v>
      </c>
      <c r="P19" s="19">
        <f t="shared" si="3"/>
        <v>1</v>
      </c>
      <c r="Q19" s="29">
        <v>68</v>
      </c>
      <c r="R19" s="29">
        <v>5</v>
      </c>
      <c r="S19" s="19">
        <f t="shared" si="4"/>
        <v>1</v>
      </c>
      <c r="T19" s="29">
        <v>68</v>
      </c>
      <c r="U19" s="29">
        <v>5</v>
      </c>
      <c r="V19" s="19">
        <f t="shared" si="5"/>
        <v>1</v>
      </c>
      <c r="W19" s="29">
        <v>68</v>
      </c>
      <c r="X19" s="29">
        <v>4</v>
      </c>
      <c r="Y19" s="19">
        <f t="shared" si="6"/>
        <v>1</v>
      </c>
    </row>
    <row r="20" spans="1:25" ht="18" x14ac:dyDescent="0.2">
      <c r="A20" s="26">
        <v>21</v>
      </c>
      <c r="B20" s="27">
        <v>201308</v>
      </c>
      <c r="C20" s="27" t="s">
        <v>58</v>
      </c>
      <c r="D20" s="29" t="s">
        <v>44</v>
      </c>
      <c r="E20" s="29"/>
      <c r="F20" s="29"/>
      <c r="G20" s="19">
        <f t="shared" si="0"/>
        <v>0</v>
      </c>
      <c r="H20" s="29"/>
      <c r="I20" s="29"/>
      <c r="J20" s="19">
        <f t="shared" si="1"/>
        <v>0</v>
      </c>
      <c r="K20" s="29"/>
      <c r="L20" s="29"/>
      <c r="M20" s="19">
        <f t="shared" si="2"/>
        <v>0</v>
      </c>
      <c r="N20" s="29">
        <v>102</v>
      </c>
      <c r="O20" s="29">
        <v>7</v>
      </c>
      <c r="P20" s="19">
        <f t="shared" si="3"/>
        <v>1</v>
      </c>
      <c r="Q20" s="29">
        <v>102</v>
      </c>
      <c r="R20" s="29">
        <v>7</v>
      </c>
      <c r="S20" s="19">
        <f t="shared" si="4"/>
        <v>1</v>
      </c>
      <c r="T20" s="29">
        <v>136</v>
      </c>
      <c r="U20" s="29">
        <v>8</v>
      </c>
      <c r="V20" s="19">
        <f t="shared" si="5"/>
        <v>1</v>
      </c>
      <c r="W20" s="29">
        <v>136</v>
      </c>
      <c r="X20" s="29">
        <v>9</v>
      </c>
      <c r="Y20" s="19">
        <f t="shared" si="6"/>
        <v>1</v>
      </c>
    </row>
    <row r="21" spans="1:25" ht="18" x14ac:dyDescent="0.2">
      <c r="A21" s="26">
        <v>22</v>
      </c>
      <c r="B21" s="27">
        <v>201308</v>
      </c>
      <c r="C21" s="27" t="s">
        <v>58</v>
      </c>
      <c r="D21" s="29" t="s">
        <v>61</v>
      </c>
      <c r="E21" s="29"/>
      <c r="F21" s="29"/>
      <c r="G21" s="19">
        <f t="shared" si="0"/>
        <v>0</v>
      </c>
      <c r="H21" s="29"/>
      <c r="I21" s="29"/>
      <c r="J21" s="19">
        <f t="shared" si="1"/>
        <v>0</v>
      </c>
      <c r="K21" s="29"/>
      <c r="L21" s="29"/>
      <c r="M21" s="19">
        <f t="shared" si="2"/>
        <v>0</v>
      </c>
      <c r="N21" s="29">
        <v>34</v>
      </c>
      <c r="O21" s="29">
        <v>2</v>
      </c>
      <c r="P21" s="19">
        <f t="shared" si="3"/>
        <v>1</v>
      </c>
      <c r="Q21" s="29">
        <v>34</v>
      </c>
      <c r="R21" s="29">
        <v>2</v>
      </c>
      <c r="S21" s="19">
        <f t="shared" si="4"/>
        <v>1</v>
      </c>
      <c r="T21" s="29">
        <v>34</v>
      </c>
      <c r="U21" s="29">
        <v>2</v>
      </c>
      <c r="V21" s="19">
        <f t="shared" si="5"/>
        <v>1</v>
      </c>
      <c r="W21" s="29">
        <v>34</v>
      </c>
      <c r="X21" s="29">
        <v>2</v>
      </c>
      <c r="Y21" s="19">
        <f t="shared" si="6"/>
        <v>1</v>
      </c>
    </row>
    <row r="22" spans="1:25" ht="18" x14ac:dyDescent="0.2">
      <c r="A22" s="26">
        <v>23</v>
      </c>
      <c r="B22" s="27">
        <v>201308</v>
      </c>
      <c r="C22" s="27" t="s">
        <v>58</v>
      </c>
      <c r="D22" s="29" t="s">
        <v>63</v>
      </c>
      <c r="E22" s="29"/>
      <c r="F22" s="29"/>
      <c r="G22" s="19">
        <v>0</v>
      </c>
      <c r="H22" s="29"/>
      <c r="I22" s="29"/>
      <c r="J22" s="19">
        <v>0</v>
      </c>
      <c r="K22" s="29"/>
      <c r="L22" s="29"/>
      <c r="M22" s="19">
        <v>0</v>
      </c>
      <c r="N22" s="29"/>
      <c r="O22" s="29"/>
      <c r="P22" s="19">
        <v>0</v>
      </c>
      <c r="Q22" s="29">
        <v>17</v>
      </c>
      <c r="R22" s="29">
        <v>1</v>
      </c>
      <c r="S22" s="19">
        <v>1</v>
      </c>
      <c r="T22" s="29"/>
      <c r="U22" s="29"/>
      <c r="V22" s="19">
        <v>0</v>
      </c>
      <c r="W22" s="29"/>
      <c r="X22" s="29"/>
      <c r="Y22" s="19">
        <v>0</v>
      </c>
    </row>
    <row r="23" spans="1:25" ht="40.25" customHeight="1" x14ac:dyDescent="0.2">
      <c r="A23" s="29"/>
      <c r="B23" s="33"/>
      <c r="C23" s="33"/>
      <c r="D23" s="34" t="s">
        <v>60</v>
      </c>
      <c r="E23" s="29"/>
      <c r="F23" s="29"/>
      <c r="G23" s="2"/>
      <c r="H23" s="29"/>
      <c r="I23" s="29"/>
      <c r="J23" s="2"/>
      <c r="K23" s="29"/>
      <c r="L23" s="29"/>
      <c r="M23" s="2"/>
      <c r="N23" s="29"/>
      <c r="O23" s="29"/>
      <c r="P23" s="2"/>
      <c r="Q23" s="29"/>
      <c r="R23" s="29"/>
      <c r="S23" s="2"/>
      <c r="T23" s="29"/>
      <c r="U23" s="29"/>
      <c r="V23" s="2"/>
      <c r="W23" s="29"/>
      <c r="X23" s="29"/>
      <c r="Y23" s="2"/>
    </row>
    <row r="24" spans="1:25" x14ac:dyDescent="0.2">
      <c r="D24" s="28"/>
    </row>
    <row r="25" spans="1:25" x14ac:dyDescent="0.2">
      <c r="D25" s="28"/>
    </row>
    <row r="26" spans="1:25" x14ac:dyDescent="0.2">
      <c r="D26" s="28"/>
    </row>
  </sheetData>
  <dataValidations count="2">
    <dataValidation type="list" allowBlank="1" showInputMessage="1" showErrorMessage="1" sqref="T5:T22 W5:W22 E5:E22 N5:N22 K5:K22 H5:H22 Q5:Q21" xr:uid="{00000000-0002-0000-0100-000000000000}">
      <formula1>"34, 68, 102, 136, 170, 204 и более"</formula1>
    </dataValidation>
    <dataValidation type="list" allowBlank="1" showInputMessage="1" showErrorMessage="1" sqref="Q22" xr:uid="{51ED7239-53D7-D04C-9776-04808B97FFFA}">
      <formula1>"34, 68, 102, 136, 170, 204 и более, 17"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7" sqref="I27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Лицей Классический Чек лист </vt:lpstr>
      <vt:lpstr>Лицей Классический 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84</cp:lastModifiedBy>
  <cp:lastPrinted>2021-11-26T05:51:15Z</cp:lastPrinted>
  <dcterms:created xsi:type="dcterms:W3CDTF">2021-11-24T11:23:53Z</dcterms:created>
  <dcterms:modified xsi:type="dcterms:W3CDTF">2024-09-05T16:11:05Z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2024-08-20T18:15:11Z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421fe148-8fba-4d58-8fdf-74b2adcd5389</vt:lpwstr>
  </property>
  <property fmtid="{D5CDD505-2E9C-101B-9397-08002B2CF9AE}" pid="7" name="MSIP_Label_defa4170-0d19-0005-0004-bc88714345d2_ActionId">
    <vt:lpwstr>90252608-496c-4f04-adcb-384c0a8d6e9b</vt:lpwstr>
  </property>
  <property fmtid="{D5CDD505-2E9C-101B-9397-08002B2CF9AE}" pid="8" name="MSIP_Label_defa4170-0d19-0005-0004-bc88714345d2_ContentBits">
    <vt:lpwstr>0</vt:lpwstr>
  </property>
</Properties>
</file>